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Uzivatele\Tomek\1_Dokumenty\2022\ÚV Kněžpole\D.2.2.3_PS10 MAR\"/>
    </mc:Choice>
  </mc:AlternateContent>
  <xr:revisionPtr revIDLastSave="0" documentId="13_ncr:1_{10762A34-E499-4E5C-ACB3-A8876442E796}" xr6:coauthVersionLast="47" xr6:coauthVersionMax="47" xr10:uidLastSave="{00000000-0000-0000-0000-000000000000}"/>
  <bookViews>
    <workbookView xWindow="-18030" yWindow="2280" windowWidth="18000" windowHeight="15330" xr2:uid="{4749647C-04F0-48E8-98B5-674649A855D6}"/>
  </bookViews>
  <sheets>
    <sheet name="ÚV Kněžpole MAR" sheetId="1" r:id="rId1"/>
  </sheets>
  <definedNames>
    <definedName name="_xlnm.Print_Titles" localSheetId="0">'ÚV Kněžpole MAR'!$1:$1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7" i="1"/>
  <c r="H26" i="1"/>
  <c r="H24" i="1"/>
  <c r="H25" i="1"/>
  <c r="H23" i="1"/>
  <c r="H19" i="1"/>
  <c r="H16" i="1"/>
  <c r="H15" i="1"/>
  <c r="H22" i="1"/>
  <c r="H21" i="1"/>
  <c r="H39" i="1" l="1"/>
  <c r="H34" i="1"/>
  <c r="H33" i="1"/>
  <c r="H31" i="1"/>
  <c r="H20" i="1"/>
  <c r="H17" i="1"/>
  <c r="H14" i="1"/>
  <c r="H13" i="1"/>
  <c r="H12" i="1"/>
  <c r="H9" i="1" l="1"/>
  <c r="H8" i="1"/>
  <c r="H7" i="1"/>
  <c r="H6" i="1"/>
  <c r="H5" i="1"/>
  <c r="H4" i="1"/>
  <c r="H3" i="1"/>
  <c r="H49" i="1"/>
  <c r="H48" i="1"/>
  <c r="H47" i="1"/>
  <c r="H46" i="1"/>
  <c r="H45" i="1"/>
  <c r="H44" i="1"/>
  <c r="H43" i="1"/>
  <c r="H42" i="1"/>
  <c r="H41" i="1"/>
  <c r="H40" i="1"/>
  <c r="H38" i="1"/>
  <c r="H37" i="1"/>
  <c r="H36" i="1"/>
  <c r="H35" i="1"/>
  <c r="H32" i="1"/>
  <c r="H30" i="1"/>
  <c r="H18" i="1"/>
  <c r="H11" i="1"/>
  <c r="H10" i="1"/>
  <c r="H2" i="1"/>
  <c r="H50" i="1" l="1"/>
</calcChain>
</file>

<file path=xl/sharedStrings.xml><?xml version="1.0" encoding="utf-8"?>
<sst xmlns="http://schemas.openxmlformats.org/spreadsheetml/2006/main" count="121" uniqueCount="77">
  <si>
    <t>Poř. číslo</t>
  </si>
  <si>
    <t>Položka</t>
  </si>
  <si>
    <t>Popis</t>
  </si>
  <si>
    <t>Typ a výrobce</t>
  </si>
  <si>
    <t>Jednotka</t>
  </si>
  <si>
    <t>Množství</t>
  </si>
  <si>
    <t>Jedn. cena (Kč)</t>
  </si>
  <si>
    <t>Celk. cena (Kč)</t>
  </si>
  <si>
    <t>komplet</t>
  </si>
  <si>
    <t>soupr.</t>
  </si>
  <si>
    <t>ks</t>
  </si>
  <si>
    <r>
      <t>Svorky, řadová svorkovnice s pojistkou a LED signalizací 24Vdc do 4 mm</t>
    </r>
    <r>
      <rPr>
        <vertAlign val="superscript"/>
        <sz val="8"/>
        <rFont val="Arial CE"/>
        <family val="2"/>
        <charset val="238"/>
      </rPr>
      <t>2</t>
    </r>
  </si>
  <si>
    <t>jistič  vzduchový 4C1P+N</t>
  </si>
  <si>
    <t>sestava</t>
  </si>
  <si>
    <t>sada</t>
  </si>
  <si>
    <t>BQ</t>
  </si>
  <si>
    <t>Sada propojovacích hadiček a příslušenství k sestavě průtočných bloků a sond k analyzátorům</t>
  </si>
  <si>
    <t>Vodiče</t>
  </si>
  <si>
    <t>m</t>
  </si>
  <si>
    <t>Vodič  CYY Zž 4</t>
  </si>
  <si>
    <t>Vodič  CYY Zž 6</t>
  </si>
  <si>
    <t>Materiál</t>
  </si>
  <si>
    <t>Krabice rozbočovací do vlhka, vč. Svorek a vývodek IP65</t>
  </si>
  <si>
    <t>Kabelový nerezový drátový žlab 60x60, včetně tvarovek, montážního a upevňovacího příslušenství</t>
  </si>
  <si>
    <t>Trubka  elektroinstalační poddajná z PP,  Ø40</t>
  </si>
  <si>
    <t>Trubka  elektroinstalační poddajná z PP,  Ø50</t>
  </si>
  <si>
    <t>Trubka  elektroinstalační poddajná z PP,  Ø16</t>
  </si>
  <si>
    <t>Ocel konstrukční všeobecná nerez, držáky, podpěry a pomocné upevňovací a montážní prvky</t>
  </si>
  <si>
    <t>kg</t>
  </si>
  <si>
    <t>pomocný materiál</t>
  </si>
  <si>
    <t>Práce</t>
  </si>
  <si>
    <t>montáž  zařízení uvedených v odst. "Dodávky"</t>
  </si>
  <si>
    <t>montáž  zařízení uvedených v odst. "Materiál"</t>
  </si>
  <si>
    <t>hod</t>
  </si>
  <si>
    <r>
      <t>Svorky, řadová svorkovnice  do 4 mm</t>
    </r>
    <r>
      <rPr>
        <vertAlign val="superscript"/>
        <sz val="8"/>
        <rFont val="Arial CE"/>
        <family val="2"/>
        <charset val="238"/>
      </rPr>
      <t>2</t>
    </r>
  </si>
  <si>
    <r>
      <t>Svorky, řadová svorkovnice  do 2,5 mm</t>
    </r>
    <r>
      <rPr>
        <vertAlign val="superscript"/>
        <sz val="8"/>
        <rFont val="Arial CE"/>
        <family val="2"/>
        <charset val="238"/>
      </rPr>
      <t>2</t>
    </r>
  </si>
  <si>
    <t>Kombinovaný svodič přepětí pro signalizační vedení, ochrana 24V, ochranná úroveň 650V, odezva 25ns. Vazební indukce, 5 kanálů na svorku DIN</t>
  </si>
  <si>
    <t>Ucpávková kabelová vývodka 20, IP43</t>
  </si>
  <si>
    <t>Ucpávková kabelová vývodka 25, IP43</t>
  </si>
  <si>
    <t>Montážní přísušenství a kompletace prvků do rozvaděče</t>
  </si>
  <si>
    <t>Tenzometrický snímač tlaku 0+0,6MkPa, 2 vodičové přípojení                        4-20mA, konektor, G1/2´</t>
  </si>
  <si>
    <t>BL</t>
  </si>
  <si>
    <t>Snímač hladiny radarový, 2-vodičové napájení 24VDC, výstup     4-20mA, rozsah 0,25-3-4m, včetně alfanumerického displeje, připojení závit 1,1/2", pouzdro elektroniky z PBT, pouzdro snímače  z ETFE, SW Sonic Intelligence, přesnost 0,15%, aktualizace 5s, IP67</t>
  </si>
  <si>
    <t>SBQ</t>
  </si>
  <si>
    <t>2-pólový spínač 230VAC, do 10A v zapouzdření IP65, včetně průchodek</t>
  </si>
  <si>
    <t>Svodič přepětí kombinovaný 230VAC, do 10A v zapouzdření IP65, včetně průchodek</t>
  </si>
  <si>
    <t>BF</t>
  </si>
  <si>
    <t>Zapojení snímače indukčního průtokoměru v dodávce strojní technologie, převodník 230VAC, rozhraní Modbus RTU</t>
  </si>
  <si>
    <t>Zapojení snímače vodoměru v dodávce strojní technologie, převodník HRI, rozhraní M-Bus / pulsní výstup</t>
  </si>
  <si>
    <t>Kabel stíněný CMFM 2x1</t>
  </si>
  <si>
    <t>Kabel stíněný CMFM 4x1</t>
  </si>
  <si>
    <t>Sběrnicový kabel 1x2x0,64</t>
  </si>
  <si>
    <t>Kabelový nerezový drátový žlab 60x300, včetně tvarovek, montážního a upevňovacího příslušenství</t>
  </si>
  <si>
    <t>Demontáž stávajících zařízení a rozvodů motorické instalace</t>
  </si>
  <si>
    <t xml:space="preserve">Instalace jistících a spínacích prvků do skříni DS. Ukončení signílů na styčné svorkovnice pro přímou vazbu na propojovací kabely do jednotlivých bloků a vstupních a výstupních jednotek PLC. </t>
  </si>
  <si>
    <t>DS</t>
  </si>
  <si>
    <t>BT</t>
  </si>
  <si>
    <t>BP</t>
  </si>
  <si>
    <t>FVBQ</t>
  </si>
  <si>
    <t>Snímač teploty do potrubí včetně tlakové jímky do 0,6MPa. Rozsah 0-100°C, výstup 4-20mA, IP65</t>
  </si>
  <si>
    <t>Tenzometrický snímač tlakové ztráty filtru 0+30kkPa, 2 vodičové přípojení   4-20mA, konektor, G1/2´</t>
  </si>
  <si>
    <t>Tenzometrický snímač tlaku, stávající, odpojení a znovu připojení a kontrola 2 vodičové přípojení                        4-20mA, konektor, G1/2´</t>
  </si>
  <si>
    <t xml:space="preserve">Ultrazvukový snímač hldiny, stávající, odpojení a znovu připojení a kontrola měření s výstupem             4-20mA </t>
  </si>
  <si>
    <t xml:space="preserve">Tlaková vodivostní sonda stávající, odpojení a znovu instalace a zapojení po rekonstrukci strojní technologie. IP65 konektory a vodiče. </t>
  </si>
  <si>
    <t>Odpojení a znovu zapojení stávajících snímačů vodoměrů po rekonstrukci potrubí, snímaše vodoměrů s datovým a impulsním rozhraním</t>
  </si>
  <si>
    <t>• Provozní analyzátor zákalu snímač s průtočným blokem
• Analyzátor současně měří a zobrazuje na displeji zákal a průtok vzorku v l/hod
• Průtočná cela
• Bezúdržbový kalorimetrický senzor průtoku vzorku (samostatné objednací číslo)
• senzor zákalu (samostatné objednací číslo)
• Automatická teplotní kompenzace
• Možnost kalibrace senzoru bez jeho demontáže z průtočné cely (odnímatelná nádobka vzorku/pufru)
• Analyzátor je kompletně smontováno na PVC panelu 280 x 850 mm, otestován výrobcem na reálném vzorku, vydán certifikát kvality
• Měřící rozsah 5NTU
• Teplota vzorku: 0 až 50 °C
• Průtok vzorku: 4 až 15 l/h
• Tlak vzorku: analyzátor do 1 bar, lze předřadit škrtící ventil, pokud je vyšší vstupní tlak 
• Mechanické krytí elektroniky: IP66
• Napájení: 100 - 240 VAC (+/- 10 %) nebo 24 VDC(+/- 10 %)
• Datový výstup stavu a měřených veličin Modbus RTU                                                                                          • Reléové výstupy: 2 volně programovatelné pro ovládání automatickéhoostřiku sondy tlakovou vodou
• Systémový alarm: 1 beznapěťový kontakt sumární indikace poruchy
• Integrovaný datalogger, programovatelná četnost ukládání měřených hodnot v reálném čase</t>
  </si>
  <si>
    <t>BQ    ZÁKAL</t>
  </si>
  <si>
    <t>Sestava pro měření zákalu filtrované a upravené vody, příslušenství, zapojení a zprovoznění měření</t>
  </si>
  <si>
    <t xml:space="preserve">Odpojení a znovu instalace a zapojení sestavy zákalu do potrubí prací vody. </t>
  </si>
  <si>
    <t>BQ    Chlor</t>
  </si>
  <si>
    <t>BQ           pH</t>
  </si>
  <si>
    <t>BQ    Chlordioxid</t>
  </si>
  <si>
    <t>Kabel CYKY 3x1,5</t>
  </si>
  <si>
    <t xml:space="preserve">Převodník 2-kanálový pro 2 sondy citlivost 0-40NTU, rozlíšení 0,001 s místním ukazatelem. Napájení 230VAC, výstup datový Modbus RTU na nadřazený systém řízení a monitorování. Sestava odolná průmyslovému prostředí, krytí IP65. V sestavě i speciální propojovací kabely ke snímačům do 5m kabelové délky a speciálního zakončení.  </t>
  </si>
  <si>
    <t>PS 10 Měření a regulace - Celkem</t>
  </si>
  <si>
    <t>Revize výchozí</t>
  </si>
  <si>
    <t>Oživení měřících obvodů a individuální zkoušky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</si>
</sst>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vertAlign val="superscript"/>
      <sz val="8"/>
      <name val="Arial CE"/>
      <family val="2"/>
      <charset val="238"/>
    </font>
    <font>
      <sz val="8"/>
      <name val="Arial"/>
      <family val="2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6" xfId="0" applyNumberFormat="1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/>
    </xf>
    <xf numFmtId="3" fontId="2" fillId="0" borderId="9" xfId="0" applyNumberFormat="1" applyFont="1" applyBorder="1"/>
    <xf numFmtId="0" fontId="2" fillId="0" borderId="8" xfId="0" applyFont="1" applyBorder="1" applyAlignment="1">
      <alignment horizontal="center"/>
    </xf>
    <xf numFmtId="3" fontId="2" fillId="0" borderId="8" xfId="0" applyNumberFormat="1" applyFont="1" applyBorder="1"/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3" fillId="0" borderId="0" xfId="0" applyFont="1"/>
    <xf numFmtId="0" fontId="2" fillId="0" borderId="8" xfId="0" applyFont="1" applyBorder="1"/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3" fontId="2" fillId="0" borderId="11" xfId="0" applyNumberFormat="1" applyFont="1" applyBorder="1" applyAlignment="1">
      <alignment horizontal="right" wrapText="1"/>
    </xf>
    <xf numFmtId="3" fontId="2" fillId="0" borderId="12" xfId="0" applyNumberFormat="1" applyFont="1" applyBorder="1"/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0" fontId="2" fillId="0" borderId="5" xfId="0" applyFont="1" applyBorder="1"/>
    <xf numFmtId="3" fontId="2" fillId="0" borderId="8" xfId="0" applyNumberFormat="1" applyFont="1" applyBorder="1" applyAlignment="1">
      <alignment horizontal="center"/>
    </xf>
    <xf numFmtId="3" fontId="2" fillId="0" borderId="11" xfId="0" applyNumberFormat="1" applyFont="1" applyBorder="1"/>
    <xf numFmtId="0" fontId="2" fillId="0" borderId="1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3" fontId="2" fillId="0" borderId="2" xfId="0" applyNumberFormat="1" applyFont="1" applyBorder="1" applyProtection="1">
      <protection locked="0" hidden="1"/>
    </xf>
    <xf numFmtId="3" fontId="1" fillId="0" borderId="3" xfId="0" applyNumberFormat="1" applyFont="1" applyBorder="1"/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8"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EB1B8-23F2-41AC-909F-11474DFD2AE8}">
  <dimension ref="A1:H50"/>
  <sheetViews>
    <sheetView tabSelected="1" zoomScale="110" zoomScaleNormal="110" workbookViewId="0">
      <selection activeCell="C6" sqref="C6"/>
    </sheetView>
  </sheetViews>
  <sheetFormatPr defaultRowHeight="15" x14ac:dyDescent="0.25"/>
  <cols>
    <col min="1" max="1" width="4.85546875" style="55" customWidth="1"/>
    <col min="2" max="2" width="7.7109375" bestFit="1" customWidth="1"/>
    <col min="3" max="3" width="71.85546875" customWidth="1"/>
    <col min="4" max="4" width="12.7109375" bestFit="1" customWidth="1"/>
    <col min="5" max="5" width="8.28515625" bestFit="1" customWidth="1"/>
    <col min="6" max="7" width="8.140625" bestFit="1" customWidth="1"/>
    <col min="257" max="257" width="4.140625" bestFit="1" customWidth="1"/>
    <col min="258" max="258" width="10.140625" customWidth="1"/>
    <col min="259" max="259" width="71.85546875" customWidth="1"/>
    <col min="260" max="260" width="16.7109375" bestFit="1" customWidth="1"/>
    <col min="261" max="261" width="8.28515625" bestFit="1" customWidth="1"/>
    <col min="262" max="263" width="8.140625" bestFit="1" customWidth="1"/>
    <col min="513" max="513" width="4.140625" bestFit="1" customWidth="1"/>
    <col min="514" max="514" width="10.140625" customWidth="1"/>
    <col min="515" max="515" width="71.85546875" customWidth="1"/>
    <col min="516" max="516" width="16.7109375" bestFit="1" customWidth="1"/>
    <col min="517" max="517" width="8.28515625" bestFit="1" customWidth="1"/>
    <col min="518" max="519" width="8.140625" bestFit="1" customWidth="1"/>
    <col min="769" max="769" width="4.140625" bestFit="1" customWidth="1"/>
    <col min="770" max="770" width="10.140625" customWidth="1"/>
    <col min="771" max="771" width="71.85546875" customWidth="1"/>
    <col min="772" max="772" width="16.7109375" bestFit="1" customWidth="1"/>
    <col min="773" max="773" width="8.28515625" bestFit="1" customWidth="1"/>
    <col min="774" max="775" width="8.140625" bestFit="1" customWidth="1"/>
    <col min="1025" max="1025" width="4.140625" bestFit="1" customWidth="1"/>
    <col min="1026" max="1026" width="10.140625" customWidth="1"/>
    <col min="1027" max="1027" width="71.85546875" customWidth="1"/>
    <col min="1028" max="1028" width="16.7109375" bestFit="1" customWidth="1"/>
    <col min="1029" max="1029" width="8.28515625" bestFit="1" customWidth="1"/>
    <col min="1030" max="1031" width="8.140625" bestFit="1" customWidth="1"/>
    <col min="1281" max="1281" width="4.140625" bestFit="1" customWidth="1"/>
    <col min="1282" max="1282" width="10.140625" customWidth="1"/>
    <col min="1283" max="1283" width="71.85546875" customWidth="1"/>
    <col min="1284" max="1284" width="16.7109375" bestFit="1" customWidth="1"/>
    <col min="1285" max="1285" width="8.28515625" bestFit="1" customWidth="1"/>
    <col min="1286" max="1287" width="8.140625" bestFit="1" customWidth="1"/>
    <col min="1537" max="1537" width="4.140625" bestFit="1" customWidth="1"/>
    <col min="1538" max="1538" width="10.140625" customWidth="1"/>
    <col min="1539" max="1539" width="71.85546875" customWidth="1"/>
    <col min="1540" max="1540" width="16.7109375" bestFit="1" customWidth="1"/>
    <col min="1541" max="1541" width="8.28515625" bestFit="1" customWidth="1"/>
    <col min="1542" max="1543" width="8.140625" bestFit="1" customWidth="1"/>
    <col min="1793" max="1793" width="4.140625" bestFit="1" customWidth="1"/>
    <col min="1794" max="1794" width="10.140625" customWidth="1"/>
    <col min="1795" max="1795" width="71.85546875" customWidth="1"/>
    <col min="1796" max="1796" width="16.7109375" bestFit="1" customWidth="1"/>
    <col min="1797" max="1797" width="8.28515625" bestFit="1" customWidth="1"/>
    <col min="1798" max="1799" width="8.140625" bestFit="1" customWidth="1"/>
    <col min="2049" max="2049" width="4.140625" bestFit="1" customWidth="1"/>
    <col min="2050" max="2050" width="10.140625" customWidth="1"/>
    <col min="2051" max="2051" width="71.85546875" customWidth="1"/>
    <col min="2052" max="2052" width="16.7109375" bestFit="1" customWidth="1"/>
    <col min="2053" max="2053" width="8.28515625" bestFit="1" customWidth="1"/>
    <col min="2054" max="2055" width="8.140625" bestFit="1" customWidth="1"/>
    <col min="2305" max="2305" width="4.140625" bestFit="1" customWidth="1"/>
    <col min="2306" max="2306" width="10.140625" customWidth="1"/>
    <col min="2307" max="2307" width="71.85546875" customWidth="1"/>
    <col min="2308" max="2308" width="16.7109375" bestFit="1" customWidth="1"/>
    <col min="2309" max="2309" width="8.28515625" bestFit="1" customWidth="1"/>
    <col min="2310" max="2311" width="8.140625" bestFit="1" customWidth="1"/>
    <col min="2561" max="2561" width="4.140625" bestFit="1" customWidth="1"/>
    <col min="2562" max="2562" width="10.140625" customWidth="1"/>
    <col min="2563" max="2563" width="71.85546875" customWidth="1"/>
    <col min="2564" max="2564" width="16.7109375" bestFit="1" customWidth="1"/>
    <col min="2565" max="2565" width="8.28515625" bestFit="1" customWidth="1"/>
    <col min="2566" max="2567" width="8.140625" bestFit="1" customWidth="1"/>
    <col min="2817" max="2817" width="4.140625" bestFit="1" customWidth="1"/>
    <col min="2818" max="2818" width="10.140625" customWidth="1"/>
    <col min="2819" max="2819" width="71.85546875" customWidth="1"/>
    <col min="2820" max="2820" width="16.7109375" bestFit="1" customWidth="1"/>
    <col min="2821" max="2821" width="8.28515625" bestFit="1" customWidth="1"/>
    <col min="2822" max="2823" width="8.140625" bestFit="1" customWidth="1"/>
    <col min="3073" max="3073" width="4.140625" bestFit="1" customWidth="1"/>
    <col min="3074" max="3074" width="10.140625" customWidth="1"/>
    <col min="3075" max="3075" width="71.85546875" customWidth="1"/>
    <col min="3076" max="3076" width="16.7109375" bestFit="1" customWidth="1"/>
    <col min="3077" max="3077" width="8.28515625" bestFit="1" customWidth="1"/>
    <col min="3078" max="3079" width="8.140625" bestFit="1" customWidth="1"/>
    <col min="3329" max="3329" width="4.140625" bestFit="1" customWidth="1"/>
    <col min="3330" max="3330" width="10.140625" customWidth="1"/>
    <col min="3331" max="3331" width="71.85546875" customWidth="1"/>
    <col min="3332" max="3332" width="16.7109375" bestFit="1" customWidth="1"/>
    <col min="3333" max="3333" width="8.28515625" bestFit="1" customWidth="1"/>
    <col min="3334" max="3335" width="8.140625" bestFit="1" customWidth="1"/>
    <col min="3585" max="3585" width="4.140625" bestFit="1" customWidth="1"/>
    <col min="3586" max="3586" width="10.140625" customWidth="1"/>
    <col min="3587" max="3587" width="71.85546875" customWidth="1"/>
    <col min="3588" max="3588" width="16.7109375" bestFit="1" customWidth="1"/>
    <col min="3589" max="3589" width="8.28515625" bestFit="1" customWidth="1"/>
    <col min="3590" max="3591" width="8.140625" bestFit="1" customWidth="1"/>
    <col min="3841" max="3841" width="4.140625" bestFit="1" customWidth="1"/>
    <col min="3842" max="3842" width="10.140625" customWidth="1"/>
    <col min="3843" max="3843" width="71.85546875" customWidth="1"/>
    <col min="3844" max="3844" width="16.7109375" bestFit="1" customWidth="1"/>
    <col min="3845" max="3845" width="8.28515625" bestFit="1" customWidth="1"/>
    <col min="3846" max="3847" width="8.140625" bestFit="1" customWidth="1"/>
    <col min="4097" max="4097" width="4.140625" bestFit="1" customWidth="1"/>
    <col min="4098" max="4098" width="10.140625" customWidth="1"/>
    <col min="4099" max="4099" width="71.85546875" customWidth="1"/>
    <col min="4100" max="4100" width="16.7109375" bestFit="1" customWidth="1"/>
    <col min="4101" max="4101" width="8.28515625" bestFit="1" customWidth="1"/>
    <col min="4102" max="4103" width="8.140625" bestFit="1" customWidth="1"/>
    <col min="4353" max="4353" width="4.140625" bestFit="1" customWidth="1"/>
    <col min="4354" max="4354" width="10.140625" customWidth="1"/>
    <col min="4355" max="4355" width="71.85546875" customWidth="1"/>
    <col min="4356" max="4356" width="16.7109375" bestFit="1" customWidth="1"/>
    <col min="4357" max="4357" width="8.28515625" bestFit="1" customWidth="1"/>
    <col min="4358" max="4359" width="8.140625" bestFit="1" customWidth="1"/>
    <col min="4609" max="4609" width="4.140625" bestFit="1" customWidth="1"/>
    <col min="4610" max="4610" width="10.140625" customWidth="1"/>
    <col min="4611" max="4611" width="71.85546875" customWidth="1"/>
    <col min="4612" max="4612" width="16.7109375" bestFit="1" customWidth="1"/>
    <col min="4613" max="4613" width="8.28515625" bestFit="1" customWidth="1"/>
    <col min="4614" max="4615" width="8.140625" bestFit="1" customWidth="1"/>
    <col min="4865" max="4865" width="4.140625" bestFit="1" customWidth="1"/>
    <col min="4866" max="4866" width="10.140625" customWidth="1"/>
    <col min="4867" max="4867" width="71.85546875" customWidth="1"/>
    <col min="4868" max="4868" width="16.7109375" bestFit="1" customWidth="1"/>
    <col min="4869" max="4869" width="8.28515625" bestFit="1" customWidth="1"/>
    <col min="4870" max="4871" width="8.140625" bestFit="1" customWidth="1"/>
    <col min="5121" max="5121" width="4.140625" bestFit="1" customWidth="1"/>
    <col min="5122" max="5122" width="10.140625" customWidth="1"/>
    <col min="5123" max="5123" width="71.85546875" customWidth="1"/>
    <col min="5124" max="5124" width="16.7109375" bestFit="1" customWidth="1"/>
    <col min="5125" max="5125" width="8.28515625" bestFit="1" customWidth="1"/>
    <col min="5126" max="5127" width="8.140625" bestFit="1" customWidth="1"/>
    <col min="5377" max="5377" width="4.140625" bestFit="1" customWidth="1"/>
    <col min="5378" max="5378" width="10.140625" customWidth="1"/>
    <col min="5379" max="5379" width="71.85546875" customWidth="1"/>
    <col min="5380" max="5380" width="16.7109375" bestFit="1" customWidth="1"/>
    <col min="5381" max="5381" width="8.28515625" bestFit="1" customWidth="1"/>
    <col min="5382" max="5383" width="8.140625" bestFit="1" customWidth="1"/>
    <col min="5633" max="5633" width="4.140625" bestFit="1" customWidth="1"/>
    <col min="5634" max="5634" width="10.140625" customWidth="1"/>
    <col min="5635" max="5635" width="71.85546875" customWidth="1"/>
    <col min="5636" max="5636" width="16.7109375" bestFit="1" customWidth="1"/>
    <col min="5637" max="5637" width="8.28515625" bestFit="1" customWidth="1"/>
    <col min="5638" max="5639" width="8.140625" bestFit="1" customWidth="1"/>
    <col min="5889" max="5889" width="4.140625" bestFit="1" customWidth="1"/>
    <col min="5890" max="5890" width="10.140625" customWidth="1"/>
    <col min="5891" max="5891" width="71.85546875" customWidth="1"/>
    <col min="5892" max="5892" width="16.7109375" bestFit="1" customWidth="1"/>
    <col min="5893" max="5893" width="8.28515625" bestFit="1" customWidth="1"/>
    <col min="5894" max="5895" width="8.140625" bestFit="1" customWidth="1"/>
    <col min="6145" max="6145" width="4.140625" bestFit="1" customWidth="1"/>
    <col min="6146" max="6146" width="10.140625" customWidth="1"/>
    <col min="6147" max="6147" width="71.85546875" customWidth="1"/>
    <col min="6148" max="6148" width="16.7109375" bestFit="1" customWidth="1"/>
    <col min="6149" max="6149" width="8.28515625" bestFit="1" customWidth="1"/>
    <col min="6150" max="6151" width="8.140625" bestFit="1" customWidth="1"/>
    <col min="6401" max="6401" width="4.140625" bestFit="1" customWidth="1"/>
    <col min="6402" max="6402" width="10.140625" customWidth="1"/>
    <col min="6403" max="6403" width="71.85546875" customWidth="1"/>
    <col min="6404" max="6404" width="16.7109375" bestFit="1" customWidth="1"/>
    <col min="6405" max="6405" width="8.28515625" bestFit="1" customWidth="1"/>
    <col min="6406" max="6407" width="8.140625" bestFit="1" customWidth="1"/>
    <col min="6657" max="6657" width="4.140625" bestFit="1" customWidth="1"/>
    <col min="6658" max="6658" width="10.140625" customWidth="1"/>
    <col min="6659" max="6659" width="71.85546875" customWidth="1"/>
    <col min="6660" max="6660" width="16.7109375" bestFit="1" customWidth="1"/>
    <col min="6661" max="6661" width="8.28515625" bestFit="1" customWidth="1"/>
    <col min="6662" max="6663" width="8.140625" bestFit="1" customWidth="1"/>
    <col min="6913" max="6913" width="4.140625" bestFit="1" customWidth="1"/>
    <col min="6914" max="6914" width="10.140625" customWidth="1"/>
    <col min="6915" max="6915" width="71.85546875" customWidth="1"/>
    <col min="6916" max="6916" width="16.7109375" bestFit="1" customWidth="1"/>
    <col min="6917" max="6917" width="8.28515625" bestFit="1" customWidth="1"/>
    <col min="6918" max="6919" width="8.140625" bestFit="1" customWidth="1"/>
    <col min="7169" max="7169" width="4.140625" bestFit="1" customWidth="1"/>
    <col min="7170" max="7170" width="10.140625" customWidth="1"/>
    <col min="7171" max="7171" width="71.85546875" customWidth="1"/>
    <col min="7172" max="7172" width="16.7109375" bestFit="1" customWidth="1"/>
    <col min="7173" max="7173" width="8.28515625" bestFit="1" customWidth="1"/>
    <col min="7174" max="7175" width="8.140625" bestFit="1" customWidth="1"/>
    <col min="7425" max="7425" width="4.140625" bestFit="1" customWidth="1"/>
    <col min="7426" max="7426" width="10.140625" customWidth="1"/>
    <col min="7427" max="7427" width="71.85546875" customWidth="1"/>
    <col min="7428" max="7428" width="16.7109375" bestFit="1" customWidth="1"/>
    <col min="7429" max="7429" width="8.28515625" bestFit="1" customWidth="1"/>
    <col min="7430" max="7431" width="8.140625" bestFit="1" customWidth="1"/>
    <col min="7681" max="7681" width="4.140625" bestFit="1" customWidth="1"/>
    <col min="7682" max="7682" width="10.140625" customWidth="1"/>
    <col min="7683" max="7683" width="71.85546875" customWidth="1"/>
    <col min="7684" max="7684" width="16.7109375" bestFit="1" customWidth="1"/>
    <col min="7685" max="7685" width="8.28515625" bestFit="1" customWidth="1"/>
    <col min="7686" max="7687" width="8.140625" bestFit="1" customWidth="1"/>
    <col min="7937" max="7937" width="4.140625" bestFit="1" customWidth="1"/>
    <col min="7938" max="7938" width="10.140625" customWidth="1"/>
    <col min="7939" max="7939" width="71.85546875" customWidth="1"/>
    <col min="7940" max="7940" width="16.7109375" bestFit="1" customWidth="1"/>
    <col min="7941" max="7941" width="8.28515625" bestFit="1" customWidth="1"/>
    <col min="7942" max="7943" width="8.140625" bestFit="1" customWidth="1"/>
    <col min="8193" max="8193" width="4.140625" bestFit="1" customWidth="1"/>
    <col min="8194" max="8194" width="10.140625" customWidth="1"/>
    <col min="8195" max="8195" width="71.85546875" customWidth="1"/>
    <col min="8196" max="8196" width="16.7109375" bestFit="1" customWidth="1"/>
    <col min="8197" max="8197" width="8.28515625" bestFit="1" customWidth="1"/>
    <col min="8198" max="8199" width="8.140625" bestFit="1" customWidth="1"/>
    <col min="8449" max="8449" width="4.140625" bestFit="1" customWidth="1"/>
    <col min="8450" max="8450" width="10.140625" customWidth="1"/>
    <col min="8451" max="8451" width="71.85546875" customWidth="1"/>
    <col min="8452" max="8452" width="16.7109375" bestFit="1" customWidth="1"/>
    <col min="8453" max="8453" width="8.28515625" bestFit="1" customWidth="1"/>
    <col min="8454" max="8455" width="8.140625" bestFit="1" customWidth="1"/>
    <col min="8705" max="8705" width="4.140625" bestFit="1" customWidth="1"/>
    <col min="8706" max="8706" width="10.140625" customWidth="1"/>
    <col min="8707" max="8707" width="71.85546875" customWidth="1"/>
    <col min="8708" max="8708" width="16.7109375" bestFit="1" customWidth="1"/>
    <col min="8709" max="8709" width="8.28515625" bestFit="1" customWidth="1"/>
    <col min="8710" max="8711" width="8.140625" bestFit="1" customWidth="1"/>
    <col min="8961" max="8961" width="4.140625" bestFit="1" customWidth="1"/>
    <col min="8962" max="8962" width="10.140625" customWidth="1"/>
    <col min="8963" max="8963" width="71.85546875" customWidth="1"/>
    <col min="8964" max="8964" width="16.7109375" bestFit="1" customWidth="1"/>
    <col min="8965" max="8965" width="8.28515625" bestFit="1" customWidth="1"/>
    <col min="8966" max="8967" width="8.140625" bestFit="1" customWidth="1"/>
    <col min="9217" max="9217" width="4.140625" bestFit="1" customWidth="1"/>
    <col min="9218" max="9218" width="10.140625" customWidth="1"/>
    <col min="9219" max="9219" width="71.85546875" customWidth="1"/>
    <col min="9220" max="9220" width="16.7109375" bestFit="1" customWidth="1"/>
    <col min="9221" max="9221" width="8.28515625" bestFit="1" customWidth="1"/>
    <col min="9222" max="9223" width="8.140625" bestFit="1" customWidth="1"/>
    <col min="9473" max="9473" width="4.140625" bestFit="1" customWidth="1"/>
    <col min="9474" max="9474" width="10.140625" customWidth="1"/>
    <col min="9475" max="9475" width="71.85546875" customWidth="1"/>
    <col min="9476" max="9476" width="16.7109375" bestFit="1" customWidth="1"/>
    <col min="9477" max="9477" width="8.28515625" bestFit="1" customWidth="1"/>
    <col min="9478" max="9479" width="8.140625" bestFit="1" customWidth="1"/>
    <col min="9729" max="9729" width="4.140625" bestFit="1" customWidth="1"/>
    <col min="9730" max="9730" width="10.140625" customWidth="1"/>
    <col min="9731" max="9731" width="71.85546875" customWidth="1"/>
    <col min="9732" max="9732" width="16.7109375" bestFit="1" customWidth="1"/>
    <col min="9733" max="9733" width="8.28515625" bestFit="1" customWidth="1"/>
    <col min="9734" max="9735" width="8.140625" bestFit="1" customWidth="1"/>
    <col min="9985" max="9985" width="4.140625" bestFit="1" customWidth="1"/>
    <col min="9986" max="9986" width="10.140625" customWidth="1"/>
    <col min="9987" max="9987" width="71.85546875" customWidth="1"/>
    <col min="9988" max="9988" width="16.7109375" bestFit="1" customWidth="1"/>
    <col min="9989" max="9989" width="8.28515625" bestFit="1" customWidth="1"/>
    <col min="9990" max="9991" width="8.140625" bestFit="1" customWidth="1"/>
    <col min="10241" max="10241" width="4.140625" bestFit="1" customWidth="1"/>
    <col min="10242" max="10242" width="10.140625" customWidth="1"/>
    <col min="10243" max="10243" width="71.85546875" customWidth="1"/>
    <col min="10244" max="10244" width="16.7109375" bestFit="1" customWidth="1"/>
    <col min="10245" max="10245" width="8.28515625" bestFit="1" customWidth="1"/>
    <col min="10246" max="10247" width="8.140625" bestFit="1" customWidth="1"/>
    <col min="10497" max="10497" width="4.140625" bestFit="1" customWidth="1"/>
    <col min="10498" max="10498" width="10.140625" customWidth="1"/>
    <col min="10499" max="10499" width="71.85546875" customWidth="1"/>
    <col min="10500" max="10500" width="16.7109375" bestFit="1" customWidth="1"/>
    <col min="10501" max="10501" width="8.28515625" bestFit="1" customWidth="1"/>
    <col min="10502" max="10503" width="8.140625" bestFit="1" customWidth="1"/>
    <col min="10753" max="10753" width="4.140625" bestFit="1" customWidth="1"/>
    <col min="10754" max="10754" width="10.140625" customWidth="1"/>
    <col min="10755" max="10755" width="71.85546875" customWidth="1"/>
    <col min="10756" max="10756" width="16.7109375" bestFit="1" customWidth="1"/>
    <col min="10757" max="10757" width="8.28515625" bestFit="1" customWidth="1"/>
    <col min="10758" max="10759" width="8.140625" bestFit="1" customWidth="1"/>
    <col min="11009" max="11009" width="4.140625" bestFit="1" customWidth="1"/>
    <col min="11010" max="11010" width="10.140625" customWidth="1"/>
    <col min="11011" max="11011" width="71.85546875" customWidth="1"/>
    <col min="11012" max="11012" width="16.7109375" bestFit="1" customWidth="1"/>
    <col min="11013" max="11013" width="8.28515625" bestFit="1" customWidth="1"/>
    <col min="11014" max="11015" width="8.140625" bestFit="1" customWidth="1"/>
    <col min="11265" max="11265" width="4.140625" bestFit="1" customWidth="1"/>
    <col min="11266" max="11266" width="10.140625" customWidth="1"/>
    <col min="11267" max="11267" width="71.85546875" customWidth="1"/>
    <col min="11268" max="11268" width="16.7109375" bestFit="1" customWidth="1"/>
    <col min="11269" max="11269" width="8.28515625" bestFit="1" customWidth="1"/>
    <col min="11270" max="11271" width="8.140625" bestFit="1" customWidth="1"/>
    <col min="11521" max="11521" width="4.140625" bestFit="1" customWidth="1"/>
    <col min="11522" max="11522" width="10.140625" customWidth="1"/>
    <col min="11523" max="11523" width="71.85546875" customWidth="1"/>
    <col min="11524" max="11524" width="16.7109375" bestFit="1" customWidth="1"/>
    <col min="11525" max="11525" width="8.28515625" bestFit="1" customWidth="1"/>
    <col min="11526" max="11527" width="8.140625" bestFit="1" customWidth="1"/>
    <col min="11777" max="11777" width="4.140625" bestFit="1" customWidth="1"/>
    <col min="11778" max="11778" width="10.140625" customWidth="1"/>
    <col min="11779" max="11779" width="71.85546875" customWidth="1"/>
    <col min="11780" max="11780" width="16.7109375" bestFit="1" customWidth="1"/>
    <col min="11781" max="11781" width="8.28515625" bestFit="1" customWidth="1"/>
    <col min="11782" max="11783" width="8.140625" bestFit="1" customWidth="1"/>
    <col min="12033" max="12033" width="4.140625" bestFit="1" customWidth="1"/>
    <col min="12034" max="12034" width="10.140625" customWidth="1"/>
    <col min="12035" max="12035" width="71.85546875" customWidth="1"/>
    <col min="12036" max="12036" width="16.7109375" bestFit="1" customWidth="1"/>
    <col min="12037" max="12037" width="8.28515625" bestFit="1" customWidth="1"/>
    <col min="12038" max="12039" width="8.140625" bestFit="1" customWidth="1"/>
    <col min="12289" max="12289" width="4.140625" bestFit="1" customWidth="1"/>
    <col min="12290" max="12290" width="10.140625" customWidth="1"/>
    <col min="12291" max="12291" width="71.85546875" customWidth="1"/>
    <col min="12292" max="12292" width="16.7109375" bestFit="1" customWidth="1"/>
    <col min="12293" max="12293" width="8.28515625" bestFit="1" customWidth="1"/>
    <col min="12294" max="12295" width="8.140625" bestFit="1" customWidth="1"/>
    <col min="12545" max="12545" width="4.140625" bestFit="1" customWidth="1"/>
    <col min="12546" max="12546" width="10.140625" customWidth="1"/>
    <col min="12547" max="12547" width="71.85546875" customWidth="1"/>
    <col min="12548" max="12548" width="16.7109375" bestFit="1" customWidth="1"/>
    <col min="12549" max="12549" width="8.28515625" bestFit="1" customWidth="1"/>
    <col min="12550" max="12551" width="8.140625" bestFit="1" customWidth="1"/>
    <col min="12801" max="12801" width="4.140625" bestFit="1" customWidth="1"/>
    <col min="12802" max="12802" width="10.140625" customWidth="1"/>
    <col min="12803" max="12803" width="71.85546875" customWidth="1"/>
    <col min="12804" max="12804" width="16.7109375" bestFit="1" customWidth="1"/>
    <col min="12805" max="12805" width="8.28515625" bestFit="1" customWidth="1"/>
    <col min="12806" max="12807" width="8.140625" bestFit="1" customWidth="1"/>
    <col min="13057" max="13057" width="4.140625" bestFit="1" customWidth="1"/>
    <col min="13058" max="13058" width="10.140625" customWidth="1"/>
    <col min="13059" max="13059" width="71.85546875" customWidth="1"/>
    <col min="13060" max="13060" width="16.7109375" bestFit="1" customWidth="1"/>
    <col min="13061" max="13061" width="8.28515625" bestFit="1" customWidth="1"/>
    <col min="13062" max="13063" width="8.140625" bestFit="1" customWidth="1"/>
    <col min="13313" max="13313" width="4.140625" bestFit="1" customWidth="1"/>
    <col min="13314" max="13314" width="10.140625" customWidth="1"/>
    <col min="13315" max="13315" width="71.85546875" customWidth="1"/>
    <col min="13316" max="13316" width="16.7109375" bestFit="1" customWidth="1"/>
    <col min="13317" max="13317" width="8.28515625" bestFit="1" customWidth="1"/>
    <col min="13318" max="13319" width="8.140625" bestFit="1" customWidth="1"/>
    <col min="13569" max="13569" width="4.140625" bestFit="1" customWidth="1"/>
    <col min="13570" max="13570" width="10.140625" customWidth="1"/>
    <col min="13571" max="13571" width="71.85546875" customWidth="1"/>
    <col min="13572" max="13572" width="16.7109375" bestFit="1" customWidth="1"/>
    <col min="13573" max="13573" width="8.28515625" bestFit="1" customWidth="1"/>
    <col min="13574" max="13575" width="8.140625" bestFit="1" customWidth="1"/>
    <col min="13825" max="13825" width="4.140625" bestFit="1" customWidth="1"/>
    <col min="13826" max="13826" width="10.140625" customWidth="1"/>
    <col min="13827" max="13827" width="71.85546875" customWidth="1"/>
    <col min="13828" max="13828" width="16.7109375" bestFit="1" customWidth="1"/>
    <col min="13829" max="13829" width="8.28515625" bestFit="1" customWidth="1"/>
    <col min="13830" max="13831" width="8.140625" bestFit="1" customWidth="1"/>
    <col min="14081" max="14081" width="4.140625" bestFit="1" customWidth="1"/>
    <col min="14082" max="14082" width="10.140625" customWidth="1"/>
    <col min="14083" max="14083" width="71.85546875" customWidth="1"/>
    <col min="14084" max="14084" width="16.7109375" bestFit="1" customWidth="1"/>
    <col min="14085" max="14085" width="8.28515625" bestFit="1" customWidth="1"/>
    <col min="14086" max="14087" width="8.140625" bestFit="1" customWidth="1"/>
    <col min="14337" max="14337" width="4.140625" bestFit="1" customWidth="1"/>
    <col min="14338" max="14338" width="10.140625" customWidth="1"/>
    <col min="14339" max="14339" width="71.85546875" customWidth="1"/>
    <col min="14340" max="14340" width="16.7109375" bestFit="1" customWidth="1"/>
    <col min="14341" max="14341" width="8.28515625" bestFit="1" customWidth="1"/>
    <col min="14342" max="14343" width="8.140625" bestFit="1" customWidth="1"/>
    <col min="14593" max="14593" width="4.140625" bestFit="1" customWidth="1"/>
    <col min="14594" max="14594" width="10.140625" customWidth="1"/>
    <col min="14595" max="14595" width="71.85546875" customWidth="1"/>
    <col min="14596" max="14596" width="16.7109375" bestFit="1" customWidth="1"/>
    <col min="14597" max="14597" width="8.28515625" bestFit="1" customWidth="1"/>
    <col min="14598" max="14599" width="8.140625" bestFit="1" customWidth="1"/>
    <col min="14849" max="14849" width="4.140625" bestFit="1" customWidth="1"/>
    <col min="14850" max="14850" width="10.140625" customWidth="1"/>
    <col min="14851" max="14851" width="71.85546875" customWidth="1"/>
    <col min="14852" max="14852" width="16.7109375" bestFit="1" customWidth="1"/>
    <col min="14853" max="14853" width="8.28515625" bestFit="1" customWidth="1"/>
    <col min="14854" max="14855" width="8.140625" bestFit="1" customWidth="1"/>
    <col min="15105" max="15105" width="4.140625" bestFit="1" customWidth="1"/>
    <col min="15106" max="15106" width="10.140625" customWidth="1"/>
    <col min="15107" max="15107" width="71.85546875" customWidth="1"/>
    <col min="15108" max="15108" width="16.7109375" bestFit="1" customWidth="1"/>
    <col min="15109" max="15109" width="8.28515625" bestFit="1" customWidth="1"/>
    <col min="15110" max="15111" width="8.140625" bestFit="1" customWidth="1"/>
    <col min="15361" max="15361" width="4.140625" bestFit="1" customWidth="1"/>
    <col min="15362" max="15362" width="10.140625" customWidth="1"/>
    <col min="15363" max="15363" width="71.85546875" customWidth="1"/>
    <col min="15364" max="15364" width="16.7109375" bestFit="1" customWidth="1"/>
    <col min="15365" max="15365" width="8.28515625" bestFit="1" customWidth="1"/>
    <col min="15366" max="15367" width="8.140625" bestFit="1" customWidth="1"/>
    <col min="15617" max="15617" width="4.140625" bestFit="1" customWidth="1"/>
    <col min="15618" max="15618" width="10.140625" customWidth="1"/>
    <col min="15619" max="15619" width="71.85546875" customWidth="1"/>
    <col min="15620" max="15620" width="16.7109375" bestFit="1" customWidth="1"/>
    <col min="15621" max="15621" width="8.28515625" bestFit="1" customWidth="1"/>
    <col min="15622" max="15623" width="8.140625" bestFit="1" customWidth="1"/>
    <col min="15873" max="15873" width="4.140625" bestFit="1" customWidth="1"/>
    <col min="15874" max="15874" width="10.140625" customWidth="1"/>
    <col min="15875" max="15875" width="71.85546875" customWidth="1"/>
    <col min="15876" max="15876" width="16.7109375" bestFit="1" customWidth="1"/>
    <col min="15877" max="15877" width="8.28515625" bestFit="1" customWidth="1"/>
    <col min="15878" max="15879" width="8.140625" bestFit="1" customWidth="1"/>
    <col min="16129" max="16129" width="4.140625" bestFit="1" customWidth="1"/>
    <col min="16130" max="16130" width="10.140625" customWidth="1"/>
    <col min="16131" max="16131" width="71.85546875" customWidth="1"/>
    <col min="16132" max="16132" width="16.7109375" bestFit="1" customWidth="1"/>
    <col min="16133" max="16133" width="8.28515625" bestFit="1" customWidth="1"/>
    <col min="16134" max="16135" width="8.140625" bestFit="1" customWidth="1"/>
  </cols>
  <sheetData>
    <row r="1" spans="1:8" ht="23.2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 t="s">
        <v>7</v>
      </c>
    </row>
    <row r="2" spans="1:8" ht="22.5" x14ac:dyDescent="0.25">
      <c r="A2" s="5">
        <v>1</v>
      </c>
      <c r="B2" s="80" t="s">
        <v>55</v>
      </c>
      <c r="C2" s="7" t="s">
        <v>54</v>
      </c>
      <c r="D2" s="8"/>
      <c r="E2" s="8" t="s">
        <v>8</v>
      </c>
      <c r="F2" s="8">
        <v>81</v>
      </c>
      <c r="G2" s="9"/>
      <c r="H2" s="10">
        <f>F2*G2</f>
        <v>0</v>
      </c>
    </row>
    <row r="3" spans="1:8" x14ac:dyDescent="0.25">
      <c r="A3" s="11">
        <v>2</v>
      </c>
      <c r="B3" s="81"/>
      <c r="C3" s="21" t="s">
        <v>12</v>
      </c>
      <c r="D3" s="16"/>
      <c r="E3" s="14" t="s">
        <v>10</v>
      </c>
      <c r="F3" s="14">
        <v>14</v>
      </c>
      <c r="G3" s="17"/>
      <c r="H3" s="15">
        <f t="shared" ref="H3" si="0">F3*G3</f>
        <v>0</v>
      </c>
    </row>
    <row r="4" spans="1:8" x14ac:dyDescent="0.25">
      <c r="A4" s="11">
        <v>3</v>
      </c>
      <c r="B4" s="81"/>
      <c r="C4" s="13" t="s">
        <v>11</v>
      </c>
      <c r="D4" s="16"/>
      <c r="E4" s="16" t="s">
        <v>10</v>
      </c>
      <c r="F4" s="16">
        <v>30</v>
      </c>
      <c r="G4" s="17"/>
      <c r="H4" s="15">
        <f>F4*G4</f>
        <v>0</v>
      </c>
    </row>
    <row r="5" spans="1:8" x14ac:dyDescent="0.25">
      <c r="A5" s="11">
        <v>4</v>
      </c>
      <c r="B5" s="81"/>
      <c r="C5" s="13" t="s">
        <v>34</v>
      </c>
      <c r="D5" s="16"/>
      <c r="E5" s="16" t="s">
        <v>10</v>
      </c>
      <c r="F5" s="16">
        <v>48</v>
      </c>
      <c r="G5" s="17"/>
      <c r="H5" s="15">
        <f>F5*G5</f>
        <v>0</v>
      </c>
    </row>
    <row r="6" spans="1:8" x14ac:dyDescent="0.25">
      <c r="A6" s="11">
        <v>5</v>
      </c>
      <c r="B6" s="81"/>
      <c r="C6" s="13" t="s">
        <v>35</v>
      </c>
      <c r="D6" s="16"/>
      <c r="E6" s="16" t="s">
        <v>10</v>
      </c>
      <c r="F6" s="16">
        <v>96</v>
      </c>
      <c r="G6" s="17"/>
      <c r="H6" s="15">
        <f>F6*G6</f>
        <v>0</v>
      </c>
    </row>
    <row r="7" spans="1:8" s="20" customFormat="1" ht="22.5" x14ac:dyDescent="0.2">
      <c r="A7" s="11">
        <v>6</v>
      </c>
      <c r="B7" s="81"/>
      <c r="C7" s="13" t="s">
        <v>36</v>
      </c>
      <c r="D7" s="16"/>
      <c r="E7" s="16" t="s">
        <v>10</v>
      </c>
      <c r="F7" s="16">
        <v>2</v>
      </c>
      <c r="G7" s="17"/>
      <c r="H7" s="15">
        <f t="shared" ref="H7:H9" si="1">F7*G7</f>
        <v>0</v>
      </c>
    </row>
    <row r="8" spans="1:8" x14ac:dyDescent="0.25">
      <c r="A8" s="11">
        <v>7</v>
      </c>
      <c r="B8" s="81"/>
      <c r="C8" s="13" t="s">
        <v>37</v>
      </c>
      <c r="D8" s="16"/>
      <c r="E8" s="16" t="s">
        <v>10</v>
      </c>
      <c r="F8" s="16">
        <v>50</v>
      </c>
      <c r="G8" s="17"/>
      <c r="H8" s="15">
        <f t="shared" si="1"/>
        <v>0</v>
      </c>
    </row>
    <row r="9" spans="1:8" x14ac:dyDescent="0.25">
      <c r="A9" s="11">
        <v>8</v>
      </c>
      <c r="B9" s="81"/>
      <c r="C9" s="13" t="s">
        <v>38</v>
      </c>
      <c r="D9" s="16"/>
      <c r="E9" s="14" t="s">
        <v>10</v>
      </c>
      <c r="F9" s="14">
        <v>15</v>
      </c>
      <c r="G9" s="17"/>
      <c r="H9" s="15">
        <f t="shared" si="1"/>
        <v>0</v>
      </c>
    </row>
    <row r="10" spans="1:8" ht="15.75" thickBot="1" x14ac:dyDescent="0.3">
      <c r="A10" s="23">
        <v>9</v>
      </c>
      <c r="B10" s="82"/>
      <c r="C10" s="25" t="s">
        <v>39</v>
      </c>
      <c r="D10" s="26"/>
      <c r="E10" s="27" t="s">
        <v>9</v>
      </c>
      <c r="F10" s="27">
        <v>1</v>
      </c>
      <c r="G10" s="28"/>
      <c r="H10" s="29">
        <f t="shared" ref="H10:H38" si="2">F10*G10</f>
        <v>0</v>
      </c>
    </row>
    <row r="11" spans="1:8" s="20" customFormat="1" ht="12.75" x14ac:dyDescent="0.2">
      <c r="A11" s="5">
        <v>10</v>
      </c>
      <c r="B11" s="56" t="s">
        <v>56</v>
      </c>
      <c r="C11" s="34" t="s">
        <v>59</v>
      </c>
      <c r="D11" s="6"/>
      <c r="E11" s="35" t="s">
        <v>10</v>
      </c>
      <c r="F11" s="35">
        <v>1</v>
      </c>
      <c r="G11" s="30"/>
      <c r="H11" s="31">
        <f>F11*G11</f>
        <v>0</v>
      </c>
    </row>
    <row r="12" spans="1:8" s="20" customFormat="1" ht="12.75" x14ac:dyDescent="0.2">
      <c r="A12" s="11">
        <v>11</v>
      </c>
      <c r="B12" s="81" t="s">
        <v>57</v>
      </c>
      <c r="C12" s="36" t="s">
        <v>40</v>
      </c>
      <c r="D12" s="12"/>
      <c r="E12" s="37" t="s">
        <v>10</v>
      </c>
      <c r="F12" s="37">
        <v>3</v>
      </c>
      <c r="G12" s="18"/>
      <c r="H12" s="19">
        <f t="shared" ref="H12" si="3">F12*G12</f>
        <v>0</v>
      </c>
    </row>
    <row r="13" spans="1:8" s="20" customFormat="1" ht="12.75" x14ac:dyDescent="0.2">
      <c r="A13" s="11">
        <v>12</v>
      </c>
      <c r="B13" s="81"/>
      <c r="C13" s="36" t="s">
        <v>60</v>
      </c>
      <c r="D13" s="12"/>
      <c r="E13" s="37" t="s">
        <v>10</v>
      </c>
      <c r="F13" s="37">
        <v>10</v>
      </c>
      <c r="G13" s="18"/>
      <c r="H13" s="19">
        <f t="shared" ref="H13" si="4">F13*G13</f>
        <v>0</v>
      </c>
    </row>
    <row r="14" spans="1:8" s="20" customFormat="1" ht="22.5" x14ac:dyDescent="0.2">
      <c r="A14" s="11">
        <v>13</v>
      </c>
      <c r="B14" s="81"/>
      <c r="C14" s="36" t="s">
        <v>61</v>
      </c>
      <c r="D14" s="12"/>
      <c r="E14" s="37" t="s">
        <v>10</v>
      </c>
      <c r="F14" s="37">
        <v>6</v>
      </c>
      <c r="G14" s="18"/>
      <c r="H14" s="19">
        <f t="shared" ref="H14" si="5">F14*G14</f>
        <v>0</v>
      </c>
    </row>
    <row r="15" spans="1:8" s="20" customFormat="1" ht="33.75" x14ac:dyDescent="0.2">
      <c r="A15" s="11">
        <v>14</v>
      </c>
      <c r="B15" s="81" t="s">
        <v>41</v>
      </c>
      <c r="C15" s="38" t="s">
        <v>42</v>
      </c>
      <c r="D15" s="12"/>
      <c r="E15" s="37" t="s">
        <v>10</v>
      </c>
      <c r="F15" s="37">
        <v>16</v>
      </c>
      <c r="G15" s="18"/>
      <c r="H15" s="19">
        <f t="shared" ref="H15:H20" si="6">F15*G15</f>
        <v>0</v>
      </c>
    </row>
    <row r="16" spans="1:8" s="20" customFormat="1" ht="22.5" x14ac:dyDescent="0.2">
      <c r="A16" s="11">
        <v>15</v>
      </c>
      <c r="B16" s="81"/>
      <c r="C16" s="38" t="s">
        <v>62</v>
      </c>
      <c r="D16" s="12"/>
      <c r="E16" s="37" t="s">
        <v>10</v>
      </c>
      <c r="F16" s="37">
        <v>2</v>
      </c>
      <c r="G16" s="18"/>
      <c r="H16" s="19">
        <f t="shared" si="6"/>
        <v>0</v>
      </c>
    </row>
    <row r="17" spans="1:8" s="20" customFormat="1" ht="22.5" x14ac:dyDescent="0.2">
      <c r="A17" s="11">
        <v>16</v>
      </c>
      <c r="B17" s="81"/>
      <c r="C17" s="38" t="s">
        <v>63</v>
      </c>
      <c r="D17" s="12"/>
      <c r="E17" s="37" t="s">
        <v>10</v>
      </c>
      <c r="F17" s="37">
        <v>8</v>
      </c>
      <c r="G17" s="18"/>
      <c r="H17" s="19">
        <f t="shared" si="6"/>
        <v>0</v>
      </c>
    </row>
    <row r="18" spans="1:8" s="20" customFormat="1" ht="22.5" x14ac:dyDescent="0.2">
      <c r="A18" s="11">
        <v>17</v>
      </c>
      <c r="B18" s="81" t="s">
        <v>46</v>
      </c>
      <c r="C18" s="38" t="s">
        <v>48</v>
      </c>
      <c r="D18" s="12"/>
      <c r="E18" s="37" t="s">
        <v>10</v>
      </c>
      <c r="F18" s="37">
        <v>5</v>
      </c>
      <c r="G18" s="18"/>
      <c r="H18" s="19">
        <f t="shared" si="6"/>
        <v>0</v>
      </c>
    </row>
    <row r="19" spans="1:8" s="20" customFormat="1" ht="22.5" x14ac:dyDescent="0.2">
      <c r="A19" s="11">
        <v>18</v>
      </c>
      <c r="B19" s="86"/>
      <c r="C19" s="59" t="s">
        <v>64</v>
      </c>
      <c r="D19" s="58"/>
      <c r="E19" s="60" t="s">
        <v>10</v>
      </c>
      <c r="F19" s="60">
        <v>6</v>
      </c>
      <c r="G19" s="61"/>
      <c r="H19" s="62">
        <f t="shared" si="6"/>
        <v>0</v>
      </c>
    </row>
    <row r="20" spans="1:8" s="20" customFormat="1" ht="23.25" thickBot="1" x14ac:dyDescent="0.25">
      <c r="A20" s="23">
        <v>19</v>
      </c>
      <c r="B20" s="82"/>
      <c r="C20" s="57" t="s">
        <v>47</v>
      </c>
      <c r="D20" s="24"/>
      <c r="E20" s="40" t="s">
        <v>10</v>
      </c>
      <c r="F20" s="40">
        <v>1</v>
      </c>
      <c r="G20" s="32"/>
      <c r="H20" s="33">
        <f t="shared" si="6"/>
        <v>0</v>
      </c>
    </row>
    <row r="21" spans="1:8" s="20" customFormat="1" ht="12.75" x14ac:dyDescent="0.2">
      <c r="A21" s="5">
        <v>20</v>
      </c>
      <c r="B21" s="6" t="s">
        <v>43</v>
      </c>
      <c r="C21" s="34" t="s">
        <v>44</v>
      </c>
      <c r="D21" s="6"/>
      <c r="E21" s="35" t="s">
        <v>10</v>
      </c>
      <c r="F21" s="35">
        <v>14</v>
      </c>
      <c r="G21" s="30"/>
      <c r="H21" s="31">
        <f t="shared" ref="H21:H26" si="7">F21*G21</f>
        <v>0</v>
      </c>
    </row>
    <row r="22" spans="1:8" s="20" customFormat="1" ht="13.5" thickBot="1" x14ac:dyDescent="0.25">
      <c r="A22" s="23">
        <v>21</v>
      </c>
      <c r="B22" s="24" t="s">
        <v>58</v>
      </c>
      <c r="C22" s="39" t="s">
        <v>45</v>
      </c>
      <c r="D22" s="24"/>
      <c r="E22" s="40" t="s">
        <v>10</v>
      </c>
      <c r="F22" s="40">
        <v>14</v>
      </c>
      <c r="G22" s="32"/>
      <c r="H22" s="33">
        <f t="shared" si="7"/>
        <v>0</v>
      </c>
    </row>
    <row r="23" spans="1:8" s="20" customFormat="1" ht="12.75" customHeight="1" x14ac:dyDescent="0.2">
      <c r="A23" s="5">
        <v>22</v>
      </c>
      <c r="B23" s="74" t="s">
        <v>66</v>
      </c>
      <c r="C23" s="34" t="s">
        <v>67</v>
      </c>
      <c r="D23" s="6"/>
      <c r="E23" s="35" t="s">
        <v>14</v>
      </c>
      <c r="F23" s="35">
        <v>9</v>
      </c>
      <c r="G23" s="30"/>
      <c r="H23" s="31">
        <f t="shared" si="7"/>
        <v>0</v>
      </c>
    </row>
    <row r="24" spans="1:8" s="20" customFormat="1" ht="45" x14ac:dyDescent="0.2">
      <c r="A24" s="11">
        <v>23</v>
      </c>
      <c r="B24" s="75"/>
      <c r="C24" s="42" t="s">
        <v>73</v>
      </c>
      <c r="D24" s="41"/>
      <c r="E24" s="43" t="s">
        <v>14</v>
      </c>
      <c r="F24" s="43">
        <v>9</v>
      </c>
      <c r="G24" s="44"/>
      <c r="H24" s="45">
        <f t="shared" si="7"/>
        <v>0</v>
      </c>
    </row>
    <row r="25" spans="1:8" s="20" customFormat="1" ht="237" thickBot="1" x14ac:dyDescent="0.25">
      <c r="A25" s="23">
        <v>24</v>
      </c>
      <c r="B25" s="76"/>
      <c r="C25" s="39" t="s">
        <v>65</v>
      </c>
      <c r="D25" s="24"/>
      <c r="E25" s="40" t="s">
        <v>13</v>
      </c>
      <c r="F25" s="40">
        <v>13</v>
      </c>
      <c r="G25" s="32"/>
      <c r="H25" s="33">
        <f t="shared" si="7"/>
        <v>0</v>
      </c>
    </row>
    <row r="26" spans="1:8" s="20" customFormat="1" ht="22.5" x14ac:dyDescent="0.2">
      <c r="A26" s="5">
        <v>25</v>
      </c>
      <c r="B26" s="56" t="s">
        <v>66</v>
      </c>
      <c r="C26" s="34" t="s">
        <v>68</v>
      </c>
      <c r="D26" s="6"/>
      <c r="E26" s="35" t="s">
        <v>14</v>
      </c>
      <c r="F26" s="35">
        <v>4</v>
      </c>
      <c r="G26" s="30"/>
      <c r="H26" s="31">
        <f t="shared" si="7"/>
        <v>0</v>
      </c>
    </row>
    <row r="27" spans="1:8" s="20" customFormat="1" ht="22.5" x14ac:dyDescent="0.2">
      <c r="A27" s="11">
        <v>26</v>
      </c>
      <c r="B27" s="68" t="s">
        <v>70</v>
      </c>
      <c r="C27" s="64" t="s">
        <v>68</v>
      </c>
      <c r="D27" s="63"/>
      <c r="E27" s="65" t="s">
        <v>14</v>
      </c>
      <c r="F27" s="65">
        <v>1</v>
      </c>
      <c r="G27" s="66"/>
      <c r="H27" s="67">
        <f t="shared" ref="H27" si="8">F27*G27</f>
        <v>0</v>
      </c>
    </row>
    <row r="28" spans="1:8" s="20" customFormat="1" ht="22.5" x14ac:dyDescent="0.2">
      <c r="A28" s="11">
        <v>27</v>
      </c>
      <c r="B28" s="68" t="s">
        <v>69</v>
      </c>
      <c r="C28" s="64" t="s">
        <v>68</v>
      </c>
      <c r="D28" s="63"/>
      <c r="E28" s="65" t="s">
        <v>14</v>
      </c>
      <c r="F28" s="65">
        <v>3</v>
      </c>
      <c r="G28" s="66"/>
      <c r="H28" s="67">
        <f t="shared" ref="H28" si="9">F28*G28</f>
        <v>0</v>
      </c>
    </row>
    <row r="29" spans="1:8" s="20" customFormat="1" ht="33.75" x14ac:dyDescent="0.2">
      <c r="A29" s="11">
        <v>28</v>
      </c>
      <c r="B29" s="68" t="s">
        <v>71</v>
      </c>
      <c r="C29" s="64" t="s">
        <v>68</v>
      </c>
      <c r="D29" s="63"/>
      <c r="E29" s="65" t="s">
        <v>14</v>
      </c>
      <c r="F29" s="65">
        <v>3</v>
      </c>
      <c r="G29" s="66"/>
      <c r="H29" s="67">
        <f t="shared" ref="H29" si="10">F29*G29</f>
        <v>0</v>
      </c>
    </row>
    <row r="30" spans="1:8" s="20" customFormat="1" ht="13.5" thickBot="1" x14ac:dyDescent="0.25">
      <c r="A30" s="23">
        <v>29</v>
      </c>
      <c r="B30" s="69" t="s">
        <v>15</v>
      </c>
      <c r="C30" s="70" t="s">
        <v>16</v>
      </c>
      <c r="D30" s="69"/>
      <c r="E30" s="71" t="s">
        <v>14</v>
      </c>
      <c r="F30" s="71">
        <v>30</v>
      </c>
      <c r="G30" s="72"/>
      <c r="H30" s="73">
        <f t="shared" si="2"/>
        <v>0</v>
      </c>
    </row>
    <row r="31" spans="1:8" x14ac:dyDescent="0.25">
      <c r="A31" s="5">
        <v>30</v>
      </c>
      <c r="B31" s="77" t="s">
        <v>17</v>
      </c>
      <c r="C31" s="46" t="s">
        <v>49</v>
      </c>
      <c r="D31" s="8"/>
      <c r="E31" s="35" t="s">
        <v>18</v>
      </c>
      <c r="F31" s="8">
        <v>840</v>
      </c>
      <c r="G31" s="9"/>
      <c r="H31" s="31">
        <f t="shared" ref="H31" si="11">F31*G31</f>
        <v>0</v>
      </c>
    </row>
    <row r="32" spans="1:8" x14ac:dyDescent="0.25">
      <c r="A32" s="11">
        <v>31</v>
      </c>
      <c r="B32" s="78"/>
      <c r="C32" s="21" t="s">
        <v>50</v>
      </c>
      <c r="D32" s="16"/>
      <c r="E32" s="37" t="s">
        <v>18</v>
      </c>
      <c r="F32" s="16">
        <v>165</v>
      </c>
      <c r="G32" s="17"/>
      <c r="H32" s="19">
        <f>F32*G32</f>
        <v>0</v>
      </c>
    </row>
    <row r="33" spans="1:8" s="20" customFormat="1" ht="12.75" x14ac:dyDescent="0.2">
      <c r="A33" s="11">
        <v>32</v>
      </c>
      <c r="B33" s="78"/>
      <c r="C33" s="22" t="s">
        <v>72</v>
      </c>
      <c r="D33" s="16"/>
      <c r="E33" s="16" t="s">
        <v>18</v>
      </c>
      <c r="F33" s="47">
        <v>680</v>
      </c>
      <c r="G33" s="17"/>
      <c r="H33" s="15">
        <f t="shared" ref="H33:H34" si="12">F33*G33</f>
        <v>0</v>
      </c>
    </row>
    <row r="34" spans="1:8" x14ac:dyDescent="0.25">
      <c r="A34" s="11">
        <v>33</v>
      </c>
      <c r="B34" s="78"/>
      <c r="C34" s="21" t="s">
        <v>51</v>
      </c>
      <c r="D34" s="16"/>
      <c r="E34" s="37" t="s">
        <v>18</v>
      </c>
      <c r="F34" s="16">
        <v>680</v>
      </c>
      <c r="G34" s="17"/>
      <c r="H34" s="19">
        <f t="shared" si="12"/>
        <v>0</v>
      </c>
    </row>
    <row r="35" spans="1:8" x14ac:dyDescent="0.25">
      <c r="A35" s="11">
        <v>34</v>
      </c>
      <c r="B35" s="78"/>
      <c r="C35" s="21" t="s">
        <v>19</v>
      </c>
      <c r="D35" s="16"/>
      <c r="E35" s="37" t="s">
        <v>18</v>
      </c>
      <c r="F35" s="16">
        <v>80</v>
      </c>
      <c r="G35" s="17"/>
      <c r="H35" s="15">
        <f t="shared" si="2"/>
        <v>0</v>
      </c>
    </row>
    <row r="36" spans="1:8" ht="15.75" thickBot="1" x14ac:dyDescent="0.3">
      <c r="A36" s="23">
        <v>35</v>
      </c>
      <c r="B36" s="79"/>
      <c r="C36" s="49" t="s">
        <v>20</v>
      </c>
      <c r="D36" s="27"/>
      <c r="E36" s="40" t="s">
        <v>18</v>
      </c>
      <c r="F36" s="27">
        <v>40</v>
      </c>
      <c r="G36" s="48"/>
      <c r="H36" s="29">
        <f t="shared" si="2"/>
        <v>0</v>
      </c>
    </row>
    <row r="37" spans="1:8" x14ac:dyDescent="0.25">
      <c r="A37" s="5">
        <v>36</v>
      </c>
      <c r="B37" s="83" t="s">
        <v>21</v>
      </c>
      <c r="C37" s="7" t="s">
        <v>22</v>
      </c>
      <c r="D37" s="8"/>
      <c r="E37" s="8" t="s">
        <v>10</v>
      </c>
      <c r="F37" s="8">
        <v>14</v>
      </c>
      <c r="G37" s="9"/>
      <c r="H37" s="10">
        <f t="shared" si="2"/>
        <v>0</v>
      </c>
    </row>
    <row r="38" spans="1:8" x14ac:dyDescent="0.25">
      <c r="A38" s="11">
        <v>37</v>
      </c>
      <c r="B38" s="84"/>
      <c r="C38" s="36" t="s">
        <v>23</v>
      </c>
      <c r="D38" s="12"/>
      <c r="E38" s="37" t="s">
        <v>18</v>
      </c>
      <c r="F38" s="37">
        <v>440</v>
      </c>
      <c r="G38" s="17"/>
      <c r="H38" s="15">
        <f t="shared" si="2"/>
        <v>0</v>
      </c>
    </row>
    <row r="39" spans="1:8" ht="22.5" x14ac:dyDescent="0.25">
      <c r="A39" s="11">
        <v>38</v>
      </c>
      <c r="B39" s="84"/>
      <c r="C39" s="36" t="s">
        <v>52</v>
      </c>
      <c r="D39" s="12"/>
      <c r="E39" s="37" t="s">
        <v>18</v>
      </c>
      <c r="F39" s="37">
        <v>330</v>
      </c>
      <c r="G39" s="17"/>
      <c r="H39" s="15">
        <f t="shared" ref="H39" si="13">F39*G39</f>
        <v>0</v>
      </c>
    </row>
    <row r="40" spans="1:8" x14ac:dyDescent="0.25">
      <c r="A40" s="11">
        <v>39</v>
      </c>
      <c r="B40" s="84"/>
      <c r="C40" s="36" t="s">
        <v>24</v>
      </c>
      <c r="D40" s="12"/>
      <c r="E40" s="37" t="s">
        <v>18</v>
      </c>
      <c r="F40" s="37">
        <v>60</v>
      </c>
      <c r="G40" s="17"/>
      <c r="H40" s="15">
        <f t="shared" ref="H40:H49" si="14">F40*G40</f>
        <v>0</v>
      </c>
    </row>
    <row r="41" spans="1:8" x14ac:dyDescent="0.25">
      <c r="A41" s="11">
        <v>40</v>
      </c>
      <c r="B41" s="84"/>
      <c r="C41" s="36" t="s">
        <v>25</v>
      </c>
      <c r="D41" s="12"/>
      <c r="E41" s="37" t="s">
        <v>18</v>
      </c>
      <c r="F41" s="37">
        <v>40</v>
      </c>
      <c r="G41" s="17"/>
      <c r="H41" s="15">
        <f t="shared" si="14"/>
        <v>0</v>
      </c>
    </row>
    <row r="42" spans="1:8" x14ac:dyDescent="0.25">
      <c r="A42" s="11">
        <v>41</v>
      </c>
      <c r="B42" s="84"/>
      <c r="C42" s="36" t="s">
        <v>26</v>
      </c>
      <c r="D42" s="12"/>
      <c r="E42" s="37" t="s">
        <v>18</v>
      </c>
      <c r="F42" s="37">
        <v>140</v>
      </c>
      <c r="G42" s="17"/>
      <c r="H42" s="15">
        <f t="shared" si="14"/>
        <v>0</v>
      </c>
    </row>
    <row r="43" spans="1:8" x14ac:dyDescent="0.25">
      <c r="A43" s="11">
        <v>42</v>
      </c>
      <c r="B43" s="84"/>
      <c r="C43" s="36" t="s">
        <v>27</v>
      </c>
      <c r="D43" s="12"/>
      <c r="E43" s="37" t="s">
        <v>28</v>
      </c>
      <c r="F43" s="37">
        <v>35</v>
      </c>
      <c r="G43" s="17"/>
      <c r="H43" s="15">
        <f t="shared" si="14"/>
        <v>0</v>
      </c>
    </row>
    <row r="44" spans="1:8" ht="15.75" thickBot="1" x14ac:dyDescent="0.3">
      <c r="A44" s="23">
        <v>43</v>
      </c>
      <c r="B44" s="85"/>
      <c r="C44" s="25" t="s">
        <v>29</v>
      </c>
      <c r="D44" s="27"/>
      <c r="E44" s="27" t="s">
        <v>14</v>
      </c>
      <c r="F44" s="27">
        <v>1</v>
      </c>
      <c r="G44" s="48"/>
      <c r="H44" s="29">
        <f t="shared" si="14"/>
        <v>0</v>
      </c>
    </row>
    <row r="45" spans="1:8" x14ac:dyDescent="0.25">
      <c r="A45" s="5">
        <v>44</v>
      </c>
      <c r="B45" s="77" t="s">
        <v>30</v>
      </c>
      <c r="C45" s="7" t="s">
        <v>53</v>
      </c>
      <c r="D45" s="8"/>
      <c r="E45" s="8" t="s">
        <v>14</v>
      </c>
      <c r="F45" s="8">
        <v>1</v>
      </c>
      <c r="G45" s="9"/>
      <c r="H45" s="10">
        <f t="shared" si="14"/>
        <v>0</v>
      </c>
    </row>
    <row r="46" spans="1:8" x14ac:dyDescent="0.25">
      <c r="A46" s="11">
        <v>45</v>
      </c>
      <c r="B46" s="78"/>
      <c r="C46" s="13" t="s">
        <v>31</v>
      </c>
      <c r="D46" s="16"/>
      <c r="E46" s="16" t="s">
        <v>14</v>
      </c>
      <c r="F46" s="16">
        <v>1</v>
      </c>
      <c r="G46" s="17"/>
      <c r="H46" s="15">
        <f t="shared" si="14"/>
        <v>0</v>
      </c>
    </row>
    <row r="47" spans="1:8" x14ac:dyDescent="0.25">
      <c r="A47" s="11">
        <v>46</v>
      </c>
      <c r="B47" s="78"/>
      <c r="C47" s="13" t="s">
        <v>32</v>
      </c>
      <c r="D47" s="16"/>
      <c r="E47" s="16" t="s">
        <v>14</v>
      </c>
      <c r="F47" s="16">
        <v>1</v>
      </c>
      <c r="G47" s="17"/>
      <c r="H47" s="15">
        <f t="shared" si="14"/>
        <v>0</v>
      </c>
    </row>
    <row r="48" spans="1:8" x14ac:dyDescent="0.25">
      <c r="A48" s="11">
        <v>47</v>
      </c>
      <c r="B48" s="78"/>
      <c r="C48" s="13" t="s">
        <v>76</v>
      </c>
      <c r="D48" s="16"/>
      <c r="E48" s="16" t="s">
        <v>14</v>
      </c>
      <c r="F48" s="16">
        <v>81</v>
      </c>
      <c r="G48" s="17"/>
      <c r="H48" s="15">
        <f t="shared" si="14"/>
        <v>0</v>
      </c>
    </row>
    <row r="49" spans="1:8" ht="15.75" thickBot="1" x14ac:dyDescent="0.3">
      <c r="A49" s="23">
        <v>48</v>
      </c>
      <c r="B49" s="79"/>
      <c r="C49" s="25" t="s">
        <v>75</v>
      </c>
      <c r="D49" s="49"/>
      <c r="E49" s="27" t="s">
        <v>33</v>
      </c>
      <c r="F49" s="27">
        <v>16</v>
      </c>
      <c r="G49" s="48"/>
      <c r="H49" s="29">
        <f t="shared" si="14"/>
        <v>0</v>
      </c>
    </row>
    <row r="50" spans="1:8" ht="15.75" thickBot="1" x14ac:dyDescent="0.3">
      <c r="A50" s="50">
        <v>49</v>
      </c>
      <c r="B50" s="51"/>
      <c r="C50" s="52" t="s">
        <v>74</v>
      </c>
      <c r="D50" s="51"/>
      <c r="E50" s="51"/>
      <c r="F50" s="51"/>
      <c r="G50" s="53"/>
      <c r="H50" s="54">
        <f>SUM(H2:H49)</f>
        <v>0</v>
      </c>
    </row>
  </sheetData>
  <mergeCells count="8">
    <mergeCell ref="B23:B25"/>
    <mergeCell ref="B45:B49"/>
    <mergeCell ref="B2:B10"/>
    <mergeCell ref="B31:B36"/>
    <mergeCell ref="B37:B44"/>
    <mergeCell ref="B12:B14"/>
    <mergeCell ref="B15:B17"/>
    <mergeCell ref="B18:B20"/>
  </mergeCells>
  <phoneticPr fontId="7" type="noConversion"/>
  <conditionalFormatting sqref="G2 I12:I14 H30:I30">
    <cfRule type="cellIs" dxfId="7" priority="35" stopIfTrue="1" operator="equal">
      <formula>0</formula>
    </cfRule>
  </conditionalFormatting>
  <conditionalFormatting sqref="I11">
    <cfRule type="cellIs" dxfId="6" priority="33" stopIfTrue="1" operator="equal">
      <formula>0</formula>
    </cfRule>
  </conditionalFormatting>
  <conditionalFormatting sqref="I18:I20">
    <cfRule type="cellIs" dxfId="5" priority="29" stopIfTrue="1" operator="equal">
      <formula>0</formula>
    </cfRule>
  </conditionalFormatting>
  <conditionalFormatting sqref="H15:H17">
    <cfRule type="cellIs" dxfId="4" priority="27" stopIfTrue="1" operator="equal">
      <formula>0</formula>
    </cfRule>
  </conditionalFormatting>
  <conditionalFormatting sqref="H21:H22 H26:H29">
    <cfRule type="cellIs" dxfId="3" priority="4" stopIfTrue="1" operator="equal">
      <formula>0</formula>
    </cfRule>
  </conditionalFormatting>
  <conditionalFormatting sqref="I23:I25">
    <cfRule type="cellIs" dxfId="2" priority="3" stopIfTrue="1" operator="equal">
      <formula>0</formula>
    </cfRule>
  </conditionalFormatting>
  <conditionalFormatting sqref="H23:H25">
    <cfRule type="cellIs" dxfId="1" priority="2" stopIfTrue="1" operator="equal">
      <formula>0</formula>
    </cfRule>
  </conditionalFormatting>
  <conditionalFormatting sqref="H2:H50">
    <cfRule type="cellIs" dxfId="0" priority="1" operator="equal">
      <formula>0</formula>
    </cfRule>
  </conditionalFormatting>
  <pageMargins left="0.51181102362204722" right="0.51181102362204722" top="0.78740157480314965" bottom="0.78740157480314965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2" manualBreakCount="2">
    <brk id="22" max="16383" man="1"/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ÚV Kněžpole MAR</vt:lpstr>
      <vt:lpstr>'ÚV Kněžpole MAR'!Názvy_tisku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</dc:creator>
  <cp:lastModifiedBy>Miroslav Tomek</cp:lastModifiedBy>
  <cp:lastPrinted>2022-11-30T10:53:29Z</cp:lastPrinted>
  <dcterms:created xsi:type="dcterms:W3CDTF">2022-09-22T16:59:32Z</dcterms:created>
  <dcterms:modified xsi:type="dcterms:W3CDTF">2022-11-30T10:54:11Z</dcterms:modified>
</cp:coreProperties>
</file>